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secsv1\icc\ICC事業\デジタルコンテンツ人材育成事業（H25年度よりICCソフト事業全般）\R8年度事業（デザイン産業振興事業）\03_デザイン活用促進補助金\01_仕様書・要綱・様式\様式\"/>
    </mc:Choice>
  </mc:AlternateContent>
  <xr:revisionPtr revIDLastSave="0" documentId="13_ncr:1_{247DC0EB-67EA-4D8D-8E31-747FEB567562}" xr6:coauthVersionLast="47" xr6:coauthVersionMax="47" xr10:uidLastSave="{00000000-0000-0000-0000-000000000000}"/>
  <bookViews>
    <workbookView xWindow="34785" yWindow="1170" windowWidth="15645" windowHeight="12330" xr2:uid="{00000000-000D-0000-FFFF-FFFF00000000}"/>
  </bookViews>
  <sheets>
    <sheet name="経費内訳書" sheetId="1" r:id="rId1"/>
    <sheet name="経費内訳書 (記入例)" sheetId="3" r:id="rId2"/>
  </sheets>
  <definedNames>
    <definedName name="_xlnm.Print_Area" localSheetId="0">経費内訳書!$B$1:$E$44</definedName>
    <definedName name="_xlnm.Print_Area" localSheetId="1">'経費内訳書 (記入例)'!$B$1:$E$44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3" l="1"/>
  <c r="K27" i="3"/>
  <c r="D33" i="3"/>
  <c r="D29" i="3"/>
  <c r="C11" i="3"/>
  <c r="D33" i="1"/>
  <c r="D29" i="1"/>
  <c r="D35" i="1"/>
  <c r="C11" i="1"/>
  <c r="D36" i="1"/>
  <c r="D34" i="1"/>
  <c r="D35" i="3" l="1"/>
  <c r="D34" i="3" s="1"/>
  <c r="D36" i="3" l="1"/>
</calcChain>
</file>

<file path=xl/sharedStrings.xml><?xml version="1.0" encoding="utf-8"?>
<sst xmlns="http://schemas.openxmlformats.org/spreadsheetml/2006/main" count="79" uniqueCount="43">
  <si>
    <t>（様式6）</t>
    <phoneticPr fontId="2"/>
  </si>
  <si>
    <t>事業名【</t>
    <phoneticPr fontId="2"/>
  </si>
  <si>
    <t>】</t>
    <phoneticPr fontId="2"/>
  </si>
  <si>
    <t>(1)資金調達内訳</t>
    <rPh sb="3" eb="5">
      <t>シキン</t>
    </rPh>
    <rPh sb="5" eb="7">
      <t>チョウタツ</t>
    </rPh>
    <rPh sb="7" eb="9">
      <t>ウチワケ</t>
    </rPh>
    <phoneticPr fontId="10"/>
  </si>
  <si>
    <t>（単位：円）</t>
    <rPh sb="1" eb="3">
      <t>タンイ</t>
    </rPh>
    <rPh sb="4" eb="5">
      <t>エン</t>
    </rPh>
    <phoneticPr fontId="10"/>
  </si>
  <si>
    <t>区分</t>
    <rPh sb="0" eb="2">
      <t>クブン</t>
    </rPh>
    <phoneticPr fontId="10"/>
  </si>
  <si>
    <t>金 額（税抜）</t>
    <rPh sb="0" eb="1">
      <t>キン</t>
    </rPh>
    <rPh sb="2" eb="3">
      <t>ガク</t>
    </rPh>
    <rPh sb="4" eb="6">
      <t>ゼイヌキ</t>
    </rPh>
    <phoneticPr fontId="10"/>
  </si>
  <si>
    <t>資金の調達先</t>
    <rPh sb="0" eb="2">
      <t>シキン</t>
    </rPh>
    <rPh sb="3" eb="5">
      <t>チョウタツ</t>
    </rPh>
    <rPh sb="5" eb="6">
      <t>サキ</t>
    </rPh>
    <phoneticPr fontId="10"/>
  </si>
  <si>
    <t>自己資金</t>
    <rPh sb="0" eb="2">
      <t>ジコ</t>
    </rPh>
    <rPh sb="2" eb="4">
      <t>シキン</t>
    </rPh>
    <phoneticPr fontId="10"/>
  </si>
  <si>
    <t>借入金</t>
    <rPh sb="0" eb="2">
      <t>カリイレ</t>
    </rPh>
    <rPh sb="2" eb="3">
      <t>キン</t>
    </rPh>
    <phoneticPr fontId="10"/>
  </si>
  <si>
    <t>本補助金(期待額)</t>
    <rPh sb="0" eb="1">
      <t>ホン</t>
    </rPh>
    <rPh sb="1" eb="4">
      <t>ホジョキン</t>
    </rPh>
    <rPh sb="5" eb="7">
      <t>キタイ</t>
    </rPh>
    <rPh sb="7" eb="8">
      <t>ガク</t>
    </rPh>
    <phoneticPr fontId="10"/>
  </si>
  <si>
    <t>その他収入</t>
    <rPh sb="2" eb="3">
      <t>タ</t>
    </rPh>
    <rPh sb="3" eb="5">
      <t>シュウニュウ</t>
    </rPh>
    <phoneticPr fontId="10"/>
  </si>
  <si>
    <t>合　　計</t>
    <rPh sb="0" eb="1">
      <t>ア</t>
    </rPh>
    <rPh sb="3" eb="4">
      <t>ケイ</t>
    </rPh>
    <phoneticPr fontId="10"/>
  </si>
  <si>
    <t>(2)経費内訳</t>
    <rPh sb="3" eb="5">
      <t>ケイヒ</t>
    </rPh>
    <rPh sb="5" eb="7">
      <t>ウチワケ</t>
    </rPh>
    <phoneticPr fontId="10"/>
  </si>
  <si>
    <t>経費区分</t>
    <rPh sb="0" eb="2">
      <t>ケイヒ</t>
    </rPh>
    <rPh sb="2" eb="4">
      <t>クブン</t>
    </rPh>
    <phoneticPr fontId="10"/>
  </si>
  <si>
    <t>内　訳</t>
    <rPh sb="0" eb="1">
      <t>ウチ</t>
    </rPh>
    <rPh sb="2" eb="3">
      <t>ヤク</t>
    </rPh>
    <phoneticPr fontId="10"/>
  </si>
  <si>
    <t>金　額（税抜）</t>
    <rPh sb="0" eb="1">
      <t>キン</t>
    </rPh>
    <rPh sb="2" eb="3">
      <t>ガク</t>
    </rPh>
    <rPh sb="4" eb="6">
      <t>ゼイヌキ</t>
    </rPh>
    <phoneticPr fontId="10"/>
  </si>
  <si>
    <t>摘　要</t>
    <rPh sb="0" eb="1">
      <t>テキ</t>
    </rPh>
    <rPh sb="2" eb="3">
      <t>ヨウ</t>
    </rPh>
    <phoneticPr fontId="10"/>
  </si>
  <si>
    <t>①業 務 委 託 費
（市内デザイナー等に支払う直接人件費）　</t>
    <rPh sb="1" eb="2">
      <t>ギョウ</t>
    </rPh>
    <rPh sb="3" eb="4">
      <t>ム</t>
    </rPh>
    <rPh sb="5" eb="6">
      <t>イ</t>
    </rPh>
    <rPh sb="7" eb="8">
      <t>タク</t>
    </rPh>
    <rPh sb="9" eb="10">
      <t>ヒ</t>
    </rPh>
    <rPh sb="12" eb="14">
      <t>シナイ</t>
    </rPh>
    <rPh sb="19" eb="20">
      <t>ナド</t>
    </rPh>
    <rPh sb="21" eb="23">
      <t>シハラ</t>
    </rPh>
    <rPh sb="24" eb="26">
      <t>チョクセツ</t>
    </rPh>
    <rPh sb="26" eb="29">
      <t>ジンケンヒ</t>
    </rPh>
    <phoneticPr fontId="10"/>
  </si>
  <si>
    <t>①（小計）</t>
    <rPh sb="2" eb="4">
      <t>ショウケイ</t>
    </rPh>
    <phoneticPr fontId="10"/>
  </si>
  <si>
    <t>②その他
（直接人件費以外）</t>
    <rPh sb="3" eb="4">
      <t>ホカ</t>
    </rPh>
    <rPh sb="6" eb="11">
      <t>チョクセツジンケンヒ</t>
    </rPh>
    <rPh sb="11" eb="13">
      <t>イガイ</t>
    </rPh>
    <phoneticPr fontId="10"/>
  </si>
  <si>
    <t>②（小計）</t>
    <rPh sb="2" eb="4">
      <t>ショウケイ</t>
    </rPh>
    <phoneticPr fontId="10"/>
  </si>
  <si>
    <t>経費内訳の
確認欄</t>
    <rPh sb="0" eb="2">
      <t>ケイヒ</t>
    </rPh>
    <rPh sb="2" eb="4">
      <t>ウチワケ</t>
    </rPh>
    <rPh sb="6" eb="9">
      <t>カクニンラン</t>
    </rPh>
    <phoneticPr fontId="10"/>
  </si>
  <si>
    <t>③補助対象経費合計（①＋②）の75％
※自動計算されます</t>
    <rPh sb="1" eb="3">
      <t>ホジョ</t>
    </rPh>
    <rPh sb="3" eb="5">
      <t>タイショウ</t>
    </rPh>
    <rPh sb="5" eb="9">
      <t>ケイヒゴウケイ</t>
    </rPh>
    <rPh sb="20" eb="24">
      <t>ジドウケイサン</t>
    </rPh>
    <phoneticPr fontId="10"/>
  </si>
  <si>
    <t>③補助対象経費合計（①+②）（自動計算されます）</t>
    <phoneticPr fontId="10"/>
  </si>
  <si>
    <r>
      <t>補助金確定額　</t>
    </r>
    <r>
      <rPr>
        <sz val="9"/>
        <rFont val="メイリオ"/>
        <family val="3"/>
        <charset val="128"/>
      </rPr>
      <t>（補助対象経費の1/2、上限は100万円）（自動計算されます）</t>
    </r>
    <rPh sb="0" eb="3">
      <t>ホジョキン</t>
    </rPh>
    <rPh sb="3" eb="5">
      <t>カクテイ</t>
    </rPh>
    <rPh sb="5" eb="6">
      <t>ガク</t>
    </rPh>
    <rPh sb="8" eb="10">
      <t>ホジョ</t>
    </rPh>
    <rPh sb="10" eb="12">
      <t>タイショウ</t>
    </rPh>
    <rPh sb="12" eb="14">
      <t>ケイヒ</t>
    </rPh>
    <rPh sb="19" eb="21">
      <t>ジョウゲン</t>
    </rPh>
    <rPh sb="25" eb="27">
      <t>マンエン</t>
    </rPh>
    <phoneticPr fontId="10"/>
  </si>
  <si>
    <t>※経費内訳の「金額」欄には消費税及び地方消費税相当分を除外した額を記載してください。</t>
    <rPh sb="1" eb="3">
      <t>ケイヒ</t>
    </rPh>
    <rPh sb="3" eb="5">
      <t>ウチワケ</t>
    </rPh>
    <rPh sb="7" eb="9">
      <t>キンガク</t>
    </rPh>
    <rPh sb="10" eb="11">
      <t>ラン</t>
    </rPh>
    <rPh sb="13" eb="16">
      <t>ショウヒゼイ</t>
    </rPh>
    <rPh sb="16" eb="17">
      <t>オヨ</t>
    </rPh>
    <rPh sb="18" eb="20">
      <t>チホウ</t>
    </rPh>
    <rPh sb="20" eb="23">
      <t>ショウヒゼイ</t>
    </rPh>
    <rPh sb="23" eb="26">
      <t>ソウトウブン</t>
    </rPh>
    <rPh sb="27" eb="29">
      <t>ジョガイ</t>
    </rPh>
    <rPh sb="31" eb="32">
      <t>ガク</t>
    </rPh>
    <rPh sb="33" eb="35">
      <t>キサイ</t>
    </rPh>
    <phoneticPr fontId="2"/>
  </si>
  <si>
    <t>※この他に、以下の書類を必ず提出してください。</t>
    <rPh sb="3" eb="4">
      <t>ホカ</t>
    </rPh>
    <rPh sb="6" eb="8">
      <t>イカ</t>
    </rPh>
    <rPh sb="9" eb="11">
      <t>ショルイ</t>
    </rPh>
    <rPh sb="12" eb="13">
      <t>カナラ</t>
    </rPh>
    <rPh sb="14" eb="16">
      <t>テイシュツ</t>
    </rPh>
    <phoneticPr fontId="2"/>
  </si>
  <si>
    <t>経費の確証となる連携する市内デザイナー等が発行する見積書</t>
    <rPh sb="0" eb="2">
      <t>ケイヒ</t>
    </rPh>
    <rPh sb="3" eb="5">
      <t>カクショウ</t>
    </rPh>
    <rPh sb="8" eb="10">
      <t>レンケイ</t>
    </rPh>
    <rPh sb="12" eb="14">
      <t>シナイ</t>
    </rPh>
    <rPh sb="19" eb="20">
      <t>ナド</t>
    </rPh>
    <rPh sb="21" eb="23">
      <t>ハッコウ</t>
    </rPh>
    <rPh sb="25" eb="28">
      <t>ミツモリショ</t>
    </rPh>
    <phoneticPr fontId="2"/>
  </si>
  <si>
    <t>※連携する市内デザイナー等が複数人いる場合は、それぞれが見積書を発行すること。</t>
    <rPh sb="1" eb="3">
      <t>レンケイ</t>
    </rPh>
    <rPh sb="5" eb="7">
      <t>シナイ</t>
    </rPh>
    <rPh sb="12" eb="13">
      <t>ナド</t>
    </rPh>
    <rPh sb="14" eb="17">
      <t>フクスウニン</t>
    </rPh>
    <rPh sb="19" eb="21">
      <t>バアイ</t>
    </rPh>
    <rPh sb="28" eb="31">
      <t>ミツモリショ</t>
    </rPh>
    <rPh sb="32" eb="34">
      <t>ハッコウ</t>
    </rPh>
    <phoneticPr fontId="2"/>
  </si>
  <si>
    <t>※①が③の75％以上であること。</t>
    <rPh sb="7" eb="10">
      <t>パーセントイジョウ</t>
    </rPh>
    <phoneticPr fontId="2"/>
  </si>
  <si>
    <t>プランニング・クリエイティブデレクター費</t>
    <rPh sb="19" eb="20">
      <t>ヒ</t>
    </rPh>
    <phoneticPr fontId="1"/>
  </si>
  <si>
    <t>ヴィジュアル制作・アートディレクター費</t>
    <rPh sb="6" eb="8">
      <t>セイサク</t>
    </rPh>
    <rPh sb="18" eb="19">
      <t>ヒ</t>
    </rPh>
    <phoneticPr fontId="1"/>
  </si>
  <si>
    <t>タグライン制作コピーライター費</t>
    <rPh sb="5" eb="7">
      <t>セイサク</t>
    </rPh>
    <rPh sb="14" eb="15">
      <t>ヒ</t>
    </rPh>
    <phoneticPr fontId="1"/>
  </si>
  <si>
    <t>ロゴマーク制作デザイン費</t>
    <rPh sb="5" eb="7">
      <t>セイサク</t>
    </rPh>
    <rPh sb="11" eb="12">
      <t>ヒ</t>
    </rPh>
    <phoneticPr fontId="1"/>
  </si>
  <si>
    <t>名刺/封筒デザイン費</t>
    <rPh sb="0" eb="2">
      <t>メイシ</t>
    </rPh>
    <rPh sb="3" eb="5">
      <t>フウトウ</t>
    </rPh>
    <rPh sb="9" eb="10">
      <t>ヒ</t>
    </rPh>
    <phoneticPr fontId="1"/>
  </si>
  <si>
    <t>特設WEBサイト（PC/SP）デザイン費コーディング費</t>
    <rPh sb="0" eb="2">
      <t>トクセツ</t>
    </rPh>
    <rPh sb="19" eb="20">
      <t>ヒ</t>
    </rPh>
    <rPh sb="26" eb="27">
      <t>ヒ</t>
    </rPh>
    <phoneticPr fontId="1"/>
  </si>
  <si>
    <t>新商品プロトタイプ製作費（外部業務委託費）</t>
    <rPh sb="0" eb="3">
      <t>シンショウヒン</t>
    </rPh>
    <rPh sb="9" eb="12">
      <t>セイサクヒ</t>
    </rPh>
    <rPh sb="13" eb="15">
      <t>ガイブ</t>
    </rPh>
    <rPh sb="15" eb="17">
      <t>ギョウム</t>
    </rPh>
    <rPh sb="17" eb="20">
      <t>イタクヒ</t>
    </rPh>
    <phoneticPr fontId="1"/>
  </si>
  <si>
    <t>名刺/封筒印刷費</t>
    <rPh sb="0" eb="2">
      <t>メイシ</t>
    </rPh>
    <rPh sb="3" eb="5">
      <t>フウトウ</t>
    </rPh>
    <rPh sb="5" eb="7">
      <t>インサツ</t>
    </rPh>
    <rPh sb="7" eb="8">
      <t>ヒ</t>
    </rPh>
    <phoneticPr fontId="1"/>
  </si>
  <si>
    <t>※一式見積もりではなく、補助対象事業の中でどのような役割を担うものか（何のために使うのか）が</t>
    <rPh sb="1" eb="3">
      <t>イッシキ</t>
    </rPh>
    <rPh sb="3" eb="5">
      <t>ミツモリ</t>
    </rPh>
    <rPh sb="12" eb="16">
      <t>ホジョタイショウ</t>
    </rPh>
    <rPh sb="16" eb="18">
      <t>ジギョウ</t>
    </rPh>
    <rPh sb="19" eb="20">
      <t>ナカ</t>
    </rPh>
    <rPh sb="26" eb="28">
      <t>ヤクワリ</t>
    </rPh>
    <rPh sb="29" eb="30">
      <t>ニナ</t>
    </rPh>
    <rPh sb="35" eb="36">
      <t>ナニ</t>
    </rPh>
    <rPh sb="40" eb="41">
      <t>ツカ</t>
    </rPh>
    <phoneticPr fontId="2"/>
  </si>
  <si>
    <t>判別できる内容のもの。</t>
    <phoneticPr fontId="2"/>
  </si>
  <si>
    <r>
      <rPr>
        <sz val="14"/>
        <rFont val="メイリオ"/>
        <family val="3"/>
        <charset val="128"/>
      </rPr>
      <t>令和８年度　デザイン活用促進補助金　経</t>
    </r>
    <r>
      <rPr>
        <sz val="14"/>
        <color theme="1"/>
        <rFont val="メイリオ"/>
        <family val="3"/>
        <charset val="128"/>
      </rPr>
      <t>費内訳書</t>
    </r>
    <rPh sb="18" eb="20">
      <t xml:space="preserve">エイゾウオ </t>
    </rPh>
    <rPh sb="20" eb="23">
      <t>ウチワケショ</t>
    </rPh>
    <phoneticPr fontId="2"/>
  </si>
  <si>
    <t>〇〇事業</t>
    <rPh sb="2" eb="4">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</si>
</sst>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scheme val="minor"/>
    </font>
    <font>
      <sz val="6"/>
      <name val="Yu Gothic"/>
      <family val="3"/>
      <charset val="128"/>
      <scheme val="minor"/>
    </font>
    <font>
      <sz val="11"/>
      <color theme="1"/>
      <name val="メイリオ"/>
      <family val="3"/>
      <charset val="128"/>
    </font>
    <font>
      <b/>
      <sz val="12"/>
      <color theme="1"/>
      <name val="メイリオ"/>
      <family val="3"/>
      <charset val="128"/>
    </font>
    <font>
      <sz val="14"/>
      <color theme="1"/>
      <name val="メイリオ"/>
      <family val="3"/>
      <charset val="128"/>
    </font>
    <font>
      <sz val="14"/>
      <name val="メイリオ"/>
      <family val="3"/>
      <charset val="128"/>
    </font>
    <font>
      <b/>
      <sz val="14"/>
      <color theme="1"/>
      <name val="メイリオ"/>
      <family val="3"/>
      <charset val="128"/>
    </font>
    <font>
      <b/>
      <sz val="12"/>
      <color theme="0"/>
      <name val="メイリオ"/>
      <family val="3"/>
      <charset val="128"/>
    </font>
    <font>
      <sz val="11"/>
      <name val="メイリオ"/>
      <family val="3"/>
      <charset val="128"/>
    </font>
    <font>
      <sz val="6"/>
      <name val="ＭＳ Ｐゴシック"/>
      <family val="3"/>
      <charset val="128"/>
    </font>
    <font>
      <sz val="9"/>
      <name val="メイリオ"/>
      <family val="3"/>
      <charset val="128"/>
    </font>
    <font>
      <sz val="12"/>
      <color theme="1"/>
      <name val="メイリオ"/>
      <family val="3"/>
      <charset val="128"/>
    </font>
    <font>
      <sz val="11"/>
      <color rgb="FFFF0000"/>
      <name val="Yu Gothic"/>
      <family val="3"/>
      <charset val="128"/>
      <scheme val="minor"/>
    </font>
    <font>
      <sz val="14"/>
      <color rgb="FFFF0000"/>
      <name val="Yu Gothic"/>
      <family val="3"/>
      <charset val="128"/>
      <scheme val="minor"/>
    </font>
  </fonts>
  <fills count="3">
    <fill>
      <patternFill patternType="none"/>
    </fill>
    <fill>
      <patternFill patternType="gray125"/>
    </fill>
    <fill>
      <patternFill patternType="solid">
        <fgColor rgb="FFF2FDCB"/>
        <bgColor indexed="64"/>
      </patternFill>
    </fill>
  </fills>
  <borders count="39">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style="thin">
        <color indexed="64"/>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medium">
        <color indexed="64"/>
      </right>
      <top style="double">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auto="1"/>
      </left>
      <right style="thin">
        <color auto="1"/>
      </right>
      <top style="thin">
        <color auto="1"/>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s>
  <cellStyleXfs count="1">
    <xf numFmtId="0" fontId="0" fillId="0" borderId="0"/>
  </cellStyleXfs>
  <cellXfs count="82">
    <xf numFmtId="0" fontId="0" fillId="0" borderId="0" xfId="0"/>
    <xf numFmtId="0" fontId="3" fillId="0" borderId="0" xfId="0" applyFont="1"/>
    <xf numFmtId="0" fontId="4" fillId="0" borderId="0" xfId="0" applyFont="1"/>
    <xf numFmtId="0" fontId="5" fillId="0" borderId="0" xfId="0" applyFont="1" applyAlignment="1">
      <alignment horizontal="centerContinuous"/>
    </xf>
    <xf numFmtId="0" fontId="4" fillId="0" borderId="0" xfId="0" applyFont="1" applyAlignment="1">
      <alignment horizontal="centerContinuous"/>
    </xf>
    <xf numFmtId="0" fontId="7" fillId="0" borderId="0" xfId="0" applyFont="1"/>
    <xf numFmtId="0" fontId="5" fillId="0" borderId="0" xfId="0" applyFont="1" applyAlignment="1">
      <alignment horizontal="right"/>
    </xf>
    <xf numFmtId="0" fontId="5" fillId="0" borderId="0" xfId="0" applyFont="1"/>
    <xf numFmtId="49" fontId="8" fillId="0" borderId="0" xfId="0" applyNumberFormat="1" applyFont="1"/>
    <xf numFmtId="0" fontId="9"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right" vertical="center"/>
    </xf>
    <xf numFmtId="0" fontId="9" fillId="0" borderId="5" xfId="0" applyFont="1" applyBorder="1" applyAlignment="1">
      <alignment horizontal="center" vertical="center"/>
    </xf>
    <xf numFmtId="3" fontId="3" fillId="0" borderId="6" xfId="0" applyNumberFormat="1" applyFont="1" applyBorder="1" applyAlignment="1" applyProtection="1">
      <alignment horizontal="right" vertical="center"/>
      <protection locked="0"/>
    </xf>
    <xf numFmtId="0" fontId="9" fillId="0" borderId="9" xfId="0" applyFont="1" applyBorder="1" applyAlignment="1">
      <alignment horizontal="center" vertical="center"/>
    </xf>
    <xf numFmtId="3" fontId="3" fillId="0" borderId="10" xfId="0" applyNumberFormat="1" applyFont="1" applyBorder="1" applyAlignment="1" applyProtection="1">
      <alignment horizontal="right" vertical="center"/>
      <protection locked="0"/>
    </xf>
    <xf numFmtId="3" fontId="3" fillId="0" borderId="10" xfId="0" applyNumberFormat="1" applyFont="1" applyBorder="1" applyAlignment="1">
      <alignment horizontal="right" vertical="center"/>
    </xf>
    <xf numFmtId="3" fontId="3" fillId="0" borderId="15" xfId="0" applyNumberFormat="1" applyFont="1" applyBorder="1" applyAlignment="1" applyProtection="1">
      <alignment horizontal="right" vertical="center"/>
      <protection locked="0"/>
    </xf>
    <xf numFmtId="0" fontId="3" fillId="0" borderId="18" xfId="0" applyFont="1" applyBorder="1" applyAlignment="1">
      <alignment horizontal="center" vertical="center"/>
    </xf>
    <xf numFmtId="3" fontId="3" fillId="0" borderId="19" xfId="0" applyNumberFormat="1" applyFont="1" applyBorder="1" applyAlignment="1">
      <alignment horizontal="right" vertical="center"/>
    </xf>
    <xf numFmtId="0" fontId="9" fillId="0" borderId="0" xfId="0" applyFont="1" applyAlignment="1">
      <alignment horizontal="center" vertical="center"/>
    </xf>
    <xf numFmtId="0" fontId="3" fillId="0" borderId="24" xfId="0" applyFont="1" applyBorder="1" applyAlignment="1" applyProtection="1">
      <alignment vertical="center"/>
      <protection locked="0"/>
    </xf>
    <xf numFmtId="3" fontId="3" fillId="0" borderId="24" xfId="0" applyNumberFormat="1" applyFont="1" applyBorder="1" applyAlignment="1" applyProtection="1">
      <alignment vertical="center"/>
      <protection locked="0"/>
    </xf>
    <xf numFmtId="0" fontId="9" fillId="0" borderId="25" xfId="0" applyFont="1" applyBorder="1" applyAlignment="1" applyProtection="1">
      <alignment vertical="center"/>
      <protection locked="0"/>
    </xf>
    <xf numFmtId="0" fontId="3" fillId="0" borderId="27" xfId="0" applyFont="1" applyBorder="1" applyAlignment="1" applyProtection="1">
      <alignment vertical="center"/>
      <protection locked="0"/>
    </xf>
    <xf numFmtId="3" fontId="3" fillId="0" borderId="27" xfId="0" applyNumberFormat="1" applyFont="1" applyBorder="1" applyAlignment="1" applyProtection="1">
      <alignment vertical="center"/>
      <protection locked="0"/>
    </xf>
    <xf numFmtId="0" fontId="9" fillId="0" borderId="28" xfId="0" applyFont="1" applyBorder="1" applyAlignment="1" applyProtection="1">
      <alignment vertical="center"/>
      <protection locked="0"/>
    </xf>
    <xf numFmtId="0" fontId="3" fillId="0" borderId="29" xfId="0" applyFont="1" applyBorder="1" applyAlignment="1" applyProtection="1">
      <alignment vertical="center"/>
      <protection locked="0"/>
    </xf>
    <xf numFmtId="3" fontId="3" fillId="0" borderId="29" xfId="0" applyNumberFormat="1" applyFont="1" applyBorder="1" applyAlignment="1" applyProtection="1">
      <alignment vertical="center"/>
      <protection locked="0"/>
    </xf>
    <xf numFmtId="0" fontId="9" fillId="0" borderId="30" xfId="0" applyFont="1" applyBorder="1" applyAlignment="1" applyProtection="1">
      <alignment vertical="center"/>
      <protection locked="0"/>
    </xf>
    <xf numFmtId="0" fontId="3" fillId="0" borderId="31" xfId="0" applyFont="1" applyBorder="1" applyAlignment="1" applyProtection="1">
      <alignment vertical="center"/>
      <protection locked="0"/>
    </xf>
    <xf numFmtId="3" fontId="3" fillId="0" borderId="31" xfId="0" applyNumberFormat="1" applyFont="1" applyBorder="1" applyAlignment="1" applyProtection="1">
      <alignment vertical="center"/>
      <protection locked="0"/>
    </xf>
    <xf numFmtId="0" fontId="9" fillId="0" borderId="32" xfId="0" applyFont="1" applyBorder="1" applyAlignment="1" applyProtection="1">
      <alignment vertical="center"/>
      <protection locked="0"/>
    </xf>
    <xf numFmtId="0" fontId="11" fillId="0" borderId="34" xfId="0" applyFont="1" applyBorder="1" applyAlignment="1">
      <alignment horizontal="right" vertical="center"/>
    </xf>
    <xf numFmtId="3" fontId="3" fillId="0" borderId="34" xfId="0" applyNumberFormat="1" applyFont="1" applyBorder="1" applyAlignment="1">
      <alignment vertical="center"/>
    </xf>
    <xf numFmtId="0" fontId="9" fillId="0" borderId="35" xfId="0" applyFont="1" applyBorder="1" applyAlignment="1">
      <alignment vertical="center"/>
    </xf>
    <xf numFmtId="0" fontId="3" fillId="0" borderId="37" xfId="0" applyFont="1" applyBorder="1" applyAlignment="1" applyProtection="1">
      <alignment vertical="center"/>
      <protection locked="0"/>
    </xf>
    <xf numFmtId="3" fontId="3" fillId="0" borderId="37" xfId="0" applyNumberFormat="1" applyFont="1" applyBorder="1" applyAlignment="1" applyProtection="1">
      <alignment vertical="center"/>
      <protection locked="0"/>
    </xf>
    <xf numFmtId="0" fontId="9" fillId="0" borderId="38" xfId="0" applyFont="1" applyBorder="1" applyAlignment="1" applyProtection="1">
      <alignment vertical="center"/>
      <protection locked="0"/>
    </xf>
    <xf numFmtId="0" fontId="9" fillId="0" borderId="26" xfId="0" applyFont="1" applyBorder="1" applyAlignment="1">
      <alignment horizontal="distributed" vertical="center" wrapText="1" indent="1"/>
    </xf>
    <xf numFmtId="0" fontId="11" fillId="0" borderId="27" xfId="0" applyFont="1" applyBorder="1" applyAlignment="1">
      <alignment horizontal="right" vertical="center" wrapText="1"/>
    </xf>
    <xf numFmtId="3" fontId="3" fillId="0" borderId="27" xfId="0" applyNumberFormat="1" applyFont="1" applyBorder="1" applyAlignment="1">
      <alignment vertical="center"/>
    </xf>
    <xf numFmtId="0" fontId="9" fillId="0" borderId="28" xfId="0" applyFont="1" applyBorder="1" applyAlignment="1">
      <alignment vertical="center"/>
    </xf>
    <xf numFmtId="0" fontId="12" fillId="0" borderId="0" xfId="0" applyFont="1"/>
    <xf numFmtId="0" fontId="12" fillId="0" borderId="0" xfId="0" applyFont="1" applyAlignment="1">
      <alignment horizontal="left" indent="2"/>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9" fillId="2" borderId="22" xfId="0" applyFont="1" applyFill="1" applyBorder="1" applyAlignment="1">
      <alignment horizontal="center"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23" xfId="0" applyFont="1" applyBorder="1" applyAlignment="1">
      <alignment horizontal="center" vertical="center" wrapText="1"/>
    </xf>
    <xf numFmtId="0" fontId="3" fillId="0" borderId="26" xfId="0" applyFont="1" applyBorder="1" applyAlignment="1">
      <alignment horizontal="center" vertical="center"/>
    </xf>
    <xf numFmtId="0" fontId="3" fillId="0" borderId="33" xfId="0" applyFont="1" applyBorder="1" applyAlignment="1">
      <alignment horizontal="center" vertical="center"/>
    </xf>
    <xf numFmtId="0" fontId="9" fillId="0" borderId="36" xfId="0" applyFont="1" applyBorder="1" applyAlignment="1">
      <alignment horizontal="center" vertical="center" wrapText="1"/>
    </xf>
    <xf numFmtId="0" fontId="9" fillId="0" borderId="26" xfId="0" applyFont="1" applyBorder="1" applyAlignment="1">
      <alignment horizontal="center" vertical="center"/>
    </xf>
    <xf numFmtId="0" fontId="9" fillId="0" borderId="33" xfId="0" applyFont="1" applyBorder="1" applyAlignment="1">
      <alignment horizontal="center" vertical="center"/>
    </xf>
    <xf numFmtId="0" fontId="9" fillId="2" borderId="18" xfId="0" applyFont="1" applyFill="1" applyBorder="1" applyAlignment="1">
      <alignment horizontal="left" vertical="center"/>
    </xf>
    <xf numFmtId="0" fontId="9" fillId="2" borderId="21" xfId="0" applyFont="1" applyFill="1" applyBorder="1" applyAlignment="1">
      <alignment horizontal="left" vertical="center"/>
    </xf>
    <xf numFmtId="3" fontId="3" fillId="0" borderId="18" xfId="0" applyNumberFormat="1" applyFont="1" applyBorder="1" applyAlignment="1">
      <alignment horizontal="right" vertical="center"/>
    </xf>
    <xf numFmtId="3" fontId="3" fillId="0" borderId="21" xfId="0" applyNumberFormat="1" applyFont="1" applyBorder="1" applyAlignment="1">
      <alignment horizontal="right" vertical="center"/>
    </xf>
    <xf numFmtId="3" fontId="9" fillId="0" borderId="18" xfId="0" applyNumberFormat="1" applyFont="1" applyBorder="1" applyAlignment="1">
      <alignment horizontal="right" vertical="center"/>
    </xf>
    <xf numFmtId="3" fontId="9" fillId="0" borderId="21" xfId="0" applyNumberFormat="1" applyFont="1" applyBorder="1" applyAlignment="1">
      <alignment horizontal="right" vertical="center"/>
    </xf>
    <xf numFmtId="0" fontId="13" fillId="0" borderId="24" xfId="0" applyFont="1" applyBorder="1" applyAlignment="1" applyProtection="1">
      <alignment vertical="center"/>
      <protection locked="0"/>
    </xf>
    <xf numFmtId="0" fontId="13" fillId="0" borderId="27" xfId="0" applyFont="1" applyBorder="1" applyAlignment="1" applyProtection="1">
      <alignment vertical="center"/>
      <protection locked="0"/>
    </xf>
    <xf numFmtId="3" fontId="13" fillId="0" borderId="24" xfId="0" applyNumberFormat="1" applyFont="1" applyBorder="1" applyAlignment="1" applyProtection="1">
      <alignment vertical="center"/>
      <protection locked="0"/>
    </xf>
    <xf numFmtId="3" fontId="13" fillId="0" borderId="27" xfId="0" applyNumberFormat="1" applyFont="1" applyBorder="1" applyAlignment="1" applyProtection="1">
      <alignment vertical="center"/>
      <protection locked="0"/>
    </xf>
    <xf numFmtId="3" fontId="13" fillId="0" borderId="6" xfId="0" applyNumberFormat="1" applyFont="1" applyBorder="1" applyAlignment="1" applyProtection="1">
      <alignment horizontal="right" vertical="center"/>
      <protection locked="0"/>
    </xf>
    <xf numFmtId="3" fontId="13" fillId="0" borderId="10" xfId="0" applyNumberFormat="1" applyFont="1" applyBorder="1" applyAlignment="1">
      <alignment horizontal="right" vertical="center"/>
    </xf>
    <xf numFmtId="0" fontId="14" fillId="0" borderId="0" xfId="0" applyFont="1"/>
    <xf numFmtId="0" fontId="13" fillId="0" borderId="37" xfId="0" applyFont="1" applyBorder="1" applyAlignment="1" applyProtection="1">
      <alignment vertical="center"/>
      <protection locked="0"/>
    </xf>
    <xf numFmtId="3" fontId="13" fillId="0" borderId="37" xfId="0" applyNumberFormat="1" applyFont="1" applyBorder="1" applyAlignment="1" applyProtection="1">
      <alignment vertical="center"/>
      <protection locked="0"/>
    </xf>
  </cellXfs>
  <cellStyles count="1">
    <cellStyle name="標準" xfId="0" builtinId="0"/>
  </cellStyles>
  <dxfs count="0"/>
  <tableStyles count="0" defaultTableStyle="TableStyleMedium2" defaultPivotStyle="PivotStyleLight16"/>
  <colors>
    <mruColors>
      <color rgb="FFF2FD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44"/>
  <sheetViews>
    <sheetView showGridLines="0" tabSelected="1" view="pageBreakPreview" zoomScale="85" zoomScaleNormal="100" zoomScaleSheetLayoutView="85" workbookViewId="0"/>
  </sheetViews>
  <sheetFormatPr defaultRowHeight="17.399999999999999"/>
  <cols>
    <col min="1" max="1" width="3.09765625" style="1" customWidth="1"/>
    <col min="2" max="2" width="17.59765625" style="1" customWidth="1"/>
    <col min="3" max="3" width="45.59765625" style="1" customWidth="1"/>
    <col min="4" max="4" width="20.59765625" style="1" customWidth="1"/>
    <col min="5" max="5" width="30.59765625" style="1" customWidth="1"/>
    <col min="6" max="6" width="7" style="1" customWidth="1"/>
    <col min="7" max="7" width="3.09765625" style="1" customWidth="1"/>
    <col min="8" max="16384" width="8.796875" style="1"/>
  </cols>
  <sheetData>
    <row r="1" spans="2:11">
      <c r="B1" s="1" t="s">
        <v>0</v>
      </c>
    </row>
    <row r="2" spans="2:11" s="2" customFormat="1" ht="33.75" customHeight="1">
      <c r="B2" s="3" t="s">
        <v>41</v>
      </c>
      <c r="C2" s="3"/>
      <c r="D2" s="4"/>
      <c r="E2" s="3"/>
      <c r="F2" s="5"/>
      <c r="G2" s="5"/>
      <c r="H2" s="5"/>
      <c r="I2" s="5"/>
      <c r="J2" s="5"/>
      <c r="K2" s="5"/>
    </row>
    <row r="3" spans="2:11" s="2" customFormat="1" ht="33.75" customHeight="1">
      <c r="B3" s="6" t="s">
        <v>1</v>
      </c>
      <c r="C3" s="7"/>
      <c r="D3" s="2" t="s">
        <v>2</v>
      </c>
      <c r="E3" s="6"/>
      <c r="F3" s="5"/>
      <c r="G3" s="5"/>
      <c r="H3" s="5"/>
      <c r="I3" s="5"/>
      <c r="J3" s="5"/>
      <c r="K3" s="5"/>
    </row>
    <row r="4" spans="2:11" s="2" customFormat="1" ht="19.2">
      <c r="I4" s="8"/>
    </row>
    <row r="5" spans="2:11" s="9" customFormat="1" ht="15" customHeight="1" thickBot="1">
      <c r="B5" s="10" t="s">
        <v>3</v>
      </c>
      <c r="C5" s="10"/>
      <c r="D5" s="10"/>
      <c r="E5" s="11" t="s">
        <v>4</v>
      </c>
    </row>
    <row r="6" spans="2:11" s="9" customFormat="1" ht="26.25" customHeight="1" thickBot="1">
      <c r="B6" s="45" t="s">
        <v>5</v>
      </c>
      <c r="C6" s="46" t="s">
        <v>6</v>
      </c>
      <c r="D6" s="51" t="s">
        <v>7</v>
      </c>
      <c r="E6" s="52"/>
    </row>
    <row r="7" spans="2:11" s="9" customFormat="1" ht="18" customHeight="1" thickTop="1">
      <c r="B7" s="12" t="s">
        <v>8</v>
      </c>
      <c r="C7" s="13">
        <v>0</v>
      </c>
      <c r="D7" s="53"/>
      <c r="E7" s="54"/>
    </row>
    <row r="8" spans="2:11" s="9" customFormat="1" ht="18" customHeight="1">
      <c r="B8" s="14" t="s">
        <v>9</v>
      </c>
      <c r="C8" s="15"/>
      <c r="D8" s="55"/>
      <c r="E8" s="56"/>
    </row>
    <row r="9" spans="2:11" s="9" customFormat="1" ht="18" customHeight="1">
      <c r="B9" s="14" t="s">
        <v>10</v>
      </c>
      <c r="C9" s="16">
        <v>0</v>
      </c>
      <c r="D9" s="57"/>
      <c r="E9" s="58"/>
    </row>
    <row r="10" spans="2:11" s="9" customFormat="1" ht="18" customHeight="1" thickBot="1">
      <c r="B10" s="12" t="s">
        <v>11</v>
      </c>
      <c r="C10" s="17"/>
      <c r="D10" s="59"/>
      <c r="E10" s="60"/>
    </row>
    <row r="11" spans="2:11" s="9" customFormat="1" ht="18" customHeight="1" thickBot="1">
      <c r="B11" s="18" t="s">
        <v>12</v>
      </c>
      <c r="C11" s="19">
        <f>SUM(C7:C10)</f>
        <v>0</v>
      </c>
      <c r="D11" s="49"/>
      <c r="E11" s="50"/>
    </row>
    <row r="12" spans="2:11" s="9" customFormat="1" ht="26.25" customHeight="1">
      <c r="B12" s="10"/>
      <c r="C12" s="10"/>
      <c r="D12" s="10"/>
      <c r="E12" s="20"/>
    </row>
    <row r="13" spans="2:11" s="9" customFormat="1" ht="15" customHeight="1" thickBot="1">
      <c r="B13" s="9" t="s">
        <v>13</v>
      </c>
      <c r="E13" s="11" t="s">
        <v>4</v>
      </c>
    </row>
    <row r="14" spans="2:11" s="9" customFormat="1" ht="30" customHeight="1" thickBot="1">
      <c r="B14" s="45" t="s">
        <v>14</v>
      </c>
      <c r="C14" s="46" t="s">
        <v>15</v>
      </c>
      <c r="D14" s="47" t="s">
        <v>16</v>
      </c>
      <c r="E14" s="48" t="s">
        <v>17</v>
      </c>
    </row>
    <row r="15" spans="2:11" s="9" customFormat="1" ht="16.5" customHeight="1" thickTop="1">
      <c r="B15" s="61" t="s">
        <v>18</v>
      </c>
      <c r="C15" s="21"/>
      <c r="D15" s="22"/>
      <c r="E15" s="23"/>
    </row>
    <row r="16" spans="2:11" s="9" customFormat="1" ht="16.5" customHeight="1">
      <c r="B16" s="62"/>
      <c r="C16" s="24"/>
      <c r="D16" s="25"/>
      <c r="E16" s="26"/>
    </row>
    <row r="17" spans="2:5" s="9" customFormat="1" ht="16.5" customHeight="1">
      <c r="B17" s="62"/>
      <c r="C17" s="24"/>
      <c r="D17" s="25"/>
      <c r="E17" s="26"/>
    </row>
    <row r="18" spans="2:5" s="9" customFormat="1" ht="16.5" customHeight="1">
      <c r="B18" s="62"/>
      <c r="C18" s="24"/>
      <c r="D18" s="25"/>
      <c r="E18" s="26"/>
    </row>
    <row r="19" spans="2:5" s="9" customFormat="1" ht="16.5" customHeight="1">
      <c r="B19" s="62"/>
      <c r="C19" s="24"/>
      <c r="D19" s="25"/>
      <c r="E19" s="26"/>
    </row>
    <row r="20" spans="2:5" s="9" customFormat="1" ht="16.5" customHeight="1">
      <c r="B20" s="62"/>
      <c r="C20" s="24"/>
      <c r="D20" s="25"/>
      <c r="E20" s="26"/>
    </row>
    <row r="21" spans="2:5" s="9" customFormat="1" ht="16.5" customHeight="1">
      <c r="B21" s="62"/>
      <c r="C21" s="24"/>
      <c r="D21" s="25"/>
      <c r="E21" s="26"/>
    </row>
    <row r="22" spans="2:5" s="9" customFormat="1" ht="16.5" customHeight="1">
      <c r="B22" s="62"/>
      <c r="C22" s="24"/>
      <c r="D22" s="25"/>
      <c r="E22" s="26"/>
    </row>
    <row r="23" spans="2:5" s="9" customFormat="1" ht="16.5" customHeight="1">
      <c r="B23" s="62"/>
      <c r="C23" s="24"/>
      <c r="D23" s="25"/>
      <c r="E23" s="26"/>
    </row>
    <row r="24" spans="2:5" s="9" customFormat="1" ht="16.5" customHeight="1">
      <c r="B24" s="62"/>
      <c r="C24" s="24"/>
      <c r="D24" s="25"/>
      <c r="E24" s="26"/>
    </row>
    <row r="25" spans="2:5" s="9" customFormat="1" ht="16.5" customHeight="1">
      <c r="B25" s="62"/>
      <c r="C25" s="24"/>
      <c r="D25" s="25"/>
      <c r="E25" s="26"/>
    </row>
    <row r="26" spans="2:5" s="9" customFormat="1" ht="16.5" customHeight="1">
      <c r="B26" s="62"/>
      <c r="C26" s="24"/>
      <c r="D26" s="25"/>
      <c r="E26" s="26"/>
    </row>
    <row r="27" spans="2:5" s="9" customFormat="1" ht="16.5" customHeight="1">
      <c r="B27" s="62"/>
      <c r="C27" s="27"/>
      <c r="D27" s="28"/>
      <c r="E27" s="29"/>
    </row>
    <row r="28" spans="2:5" s="9" customFormat="1" ht="16.5" customHeight="1" thickBot="1">
      <c r="B28" s="62"/>
      <c r="C28" s="30"/>
      <c r="D28" s="31"/>
      <c r="E28" s="32"/>
    </row>
    <row r="29" spans="2:5" s="9" customFormat="1" ht="16.5" customHeight="1" thickTop="1" thickBot="1">
      <c r="B29" s="63"/>
      <c r="C29" s="33" t="s">
        <v>19</v>
      </c>
      <c r="D29" s="34">
        <f>SUM(D15:D28)</f>
        <v>0</v>
      </c>
      <c r="E29" s="35"/>
    </row>
    <row r="30" spans="2:5" s="9" customFormat="1" ht="16.5" customHeight="1">
      <c r="B30" s="64" t="s">
        <v>20</v>
      </c>
      <c r="C30" s="36"/>
      <c r="D30" s="37"/>
      <c r="E30" s="38"/>
    </row>
    <row r="31" spans="2:5" s="9" customFormat="1" ht="16.5" customHeight="1">
      <c r="B31" s="65"/>
      <c r="C31" s="24"/>
      <c r="D31" s="25"/>
      <c r="E31" s="26"/>
    </row>
    <row r="32" spans="2:5" s="9" customFormat="1" ht="16.5" customHeight="1" thickBot="1">
      <c r="B32" s="65"/>
      <c r="C32" s="30"/>
      <c r="D32" s="31"/>
      <c r="E32" s="32"/>
    </row>
    <row r="33" spans="2:5" s="9" customFormat="1" ht="16.5" customHeight="1" thickTop="1" thickBot="1">
      <c r="B33" s="66"/>
      <c r="C33" s="33" t="s">
        <v>21</v>
      </c>
      <c r="D33" s="34">
        <f>SUM(D30:D32)</f>
        <v>0</v>
      </c>
      <c r="E33" s="35"/>
    </row>
    <row r="34" spans="2:5" s="9" customFormat="1" ht="31.5" customHeight="1" thickBot="1">
      <c r="B34" s="39" t="s">
        <v>22</v>
      </c>
      <c r="C34" s="40" t="s">
        <v>23</v>
      </c>
      <c r="D34" s="41">
        <f>ROUNDDOWN(D35*0.75,0)</f>
        <v>0</v>
      </c>
      <c r="E34" s="42"/>
    </row>
    <row r="35" spans="2:5" s="9" customFormat="1" ht="30" customHeight="1" thickBot="1">
      <c r="B35" s="67" t="s">
        <v>24</v>
      </c>
      <c r="C35" s="68"/>
      <c r="D35" s="69">
        <f>D29+D33</f>
        <v>0</v>
      </c>
      <c r="E35" s="70"/>
    </row>
    <row r="36" spans="2:5" s="9" customFormat="1" ht="30" customHeight="1" thickBot="1">
      <c r="B36" s="67" t="s">
        <v>25</v>
      </c>
      <c r="C36" s="68"/>
      <c r="D36" s="71">
        <f>IF((D35/2)&gt;1000000,1000000,INT(D35/2))</f>
        <v>0</v>
      </c>
      <c r="E36" s="72"/>
    </row>
    <row r="37" spans="2:5" s="2" customFormat="1" ht="19.2"/>
    <row r="38" spans="2:5" s="2" customFormat="1" ht="19.2">
      <c r="B38" s="43" t="s">
        <v>26</v>
      </c>
    </row>
    <row r="39" spans="2:5" s="2" customFormat="1" ht="19.2">
      <c r="B39" s="43" t="s">
        <v>27</v>
      </c>
    </row>
    <row r="40" spans="2:5" s="2" customFormat="1" ht="19.2">
      <c r="B40" s="44" t="s">
        <v>28</v>
      </c>
    </row>
    <row r="41" spans="2:5" s="2" customFormat="1" ht="19.2">
      <c r="B41" s="43" t="s">
        <v>39</v>
      </c>
    </row>
    <row r="42" spans="2:5" s="2" customFormat="1" ht="19.2">
      <c r="B42" s="44" t="s">
        <v>40</v>
      </c>
    </row>
    <row r="43" spans="2:5" s="2" customFormat="1" ht="19.2">
      <c r="B43" s="43" t="s">
        <v>29</v>
      </c>
    </row>
    <row r="44" spans="2:5" s="2" customFormat="1" ht="19.2">
      <c r="B44" s="43" t="s">
        <v>30</v>
      </c>
    </row>
  </sheetData>
  <mergeCells count="12">
    <mergeCell ref="B15:B29"/>
    <mergeCell ref="B30:B33"/>
    <mergeCell ref="B35:C35"/>
    <mergeCell ref="D35:E35"/>
    <mergeCell ref="B36:C36"/>
    <mergeCell ref="D36:E36"/>
    <mergeCell ref="D11:E11"/>
    <mergeCell ref="D6:E6"/>
    <mergeCell ref="D7:E7"/>
    <mergeCell ref="D8:E8"/>
    <mergeCell ref="D9:E9"/>
    <mergeCell ref="D10:E10"/>
  </mergeCells>
  <phoneticPr fontId="2"/>
  <pageMargins left="0.62992125984251968" right="0.62992125984251968" top="0.74803149606299213" bottom="0.7480314960629921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0279F-3D75-4911-BCC8-CEB95A911CB6}">
  <sheetPr>
    <pageSetUpPr fitToPage="1"/>
  </sheetPr>
  <dimension ref="B1:K44"/>
  <sheetViews>
    <sheetView showGridLines="0" view="pageBreakPreview" zoomScale="85" zoomScaleNormal="100" zoomScaleSheetLayoutView="85" workbookViewId="0"/>
  </sheetViews>
  <sheetFormatPr defaultRowHeight="17.399999999999999"/>
  <cols>
    <col min="1" max="1" width="3.09765625" style="1" customWidth="1"/>
    <col min="2" max="2" width="17.59765625" style="1" customWidth="1"/>
    <col min="3" max="3" width="45.59765625" style="1" customWidth="1"/>
    <col min="4" max="4" width="20.59765625" style="1" customWidth="1"/>
    <col min="5" max="5" width="30.59765625" style="1" customWidth="1"/>
    <col min="6" max="6" width="7" style="1" customWidth="1"/>
    <col min="7" max="7" width="3.09765625" style="1" customWidth="1"/>
    <col min="8" max="10" width="8.796875" style="1"/>
    <col min="11" max="11" width="9.8984375" style="1" bestFit="1" customWidth="1"/>
    <col min="12" max="16384" width="8.796875" style="1"/>
  </cols>
  <sheetData>
    <row r="1" spans="2:11">
      <c r="B1" s="1" t="s">
        <v>0</v>
      </c>
    </row>
    <row r="2" spans="2:11" s="2" customFormat="1" ht="33.75" customHeight="1">
      <c r="B2" s="3" t="s">
        <v>41</v>
      </c>
      <c r="C2" s="3"/>
      <c r="D2" s="4"/>
      <c r="E2" s="3"/>
      <c r="F2" s="5"/>
      <c r="G2" s="5"/>
      <c r="H2" s="5"/>
      <c r="I2" s="5"/>
      <c r="J2" s="5"/>
      <c r="K2" s="5"/>
    </row>
    <row r="3" spans="2:11" s="2" customFormat="1" ht="33.75" customHeight="1">
      <c r="B3" s="6" t="s">
        <v>1</v>
      </c>
      <c r="C3" s="79" t="s">
        <v>42</v>
      </c>
      <c r="D3" s="2" t="s">
        <v>2</v>
      </c>
      <c r="E3" s="6"/>
      <c r="F3" s="5"/>
      <c r="G3" s="5"/>
      <c r="H3" s="5"/>
      <c r="I3" s="5"/>
      <c r="J3" s="5"/>
      <c r="K3" s="5"/>
    </row>
    <row r="4" spans="2:11" s="2" customFormat="1" ht="19.2">
      <c r="I4" s="8"/>
    </row>
    <row r="5" spans="2:11" s="9" customFormat="1" ht="15" customHeight="1" thickBot="1">
      <c r="B5" s="10" t="s">
        <v>3</v>
      </c>
      <c r="C5" s="10"/>
      <c r="D5" s="10"/>
      <c r="E5" s="11" t="s">
        <v>4</v>
      </c>
    </row>
    <row r="6" spans="2:11" s="9" customFormat="1" ht="26.25" customHeight="1" thickBot="1">
      <c r="B6" s="45" t="s">
        <v>5</v>
      </c>
      <c r="C6" s="46" t="s">
        <v>6</v>
      </c>
      <c r="D6" s="51" t="s">
        <v>7</v>
      </c>
      <c r="E6" s="52"/>
    </row>
    <row r="7" spans="2:11" s="9" customFormat="1" ht="18" customHeight="1" thickTop="1">
      <c r="B7" s="12" t="s">
        <v>8</v>
      </c>
      <c r="C7" s="77">
        <v>1500000</v>
      </c>
      <c r="D7" s="53"/>
      <c r="E7" s="54"/>
    </row>
    <row r="8" spans="2:11" s="9" customFormat="1" ht="18" customHeight="1">
      <c r="B8" s="14" t="s">
        <v>9</v>
      </c>
      <c r="C8" s="15"/>
      <c r="D8" s="55"/>
      <c r="E8" s="56"/>
    </row>
    <row r="9" spans="2:11" s="9" customFormat="1" ht="18" customHeight="1">
      <c r="B9" s="14" t="s">
        <v>10</v>
      </c>
      <c r="C9" s="78">
        <v>1000000</v>
      </c>
      <c r="D9" s="57"/>
      <c r="E9" s="58"/>
    </row>
    <row r="10" spans="2:11" s="9" customFormat="1" ht="18" customHeight="1" thickBot="1">
      <c r="B10" s="12" t="s">
        <v>11</v>
      </c>
      <c r="C10" s="17"/>
      <c r="D10" s="59"/>
      <c r="E10" s="60"/>
    </row>
    <row r="11" spans="2:11" s="9" customFormat="1" ht="18" customHeight="1" thickBot="1">
      <c r="B11" s="18" t="s">
        <v>12</v>
      </c>
      <c r="C11" s="19">
        <f>SUM(C7:C10)</f>
        <v>2500000</v>
      </c>
      <c r="D11" s="49"/>
      <c r="E11" s="50"/>
    </row>
    <row r="12" spans="2:11" s="9" customFormat="1" ht="26.25" customHeight="1">
      <c r="B12" s="10"/>
      <c r="C12" s="10"/>
      <c r="D12" s="10"/>
      <c r="E12" s="20"/>
    </row>
    <row r="13" spans="2:11" s="9" customFormat="1" ht="15" customHeight="1" thickBot="1">
      <c r="B13" s="9" t="s">
        <v>13</v>
      </c>
      <c r="E13" s="11" t="s">
        <v>4</v>
      </c>
    </row>
    <row r="14" spans="2:11" s="9" customFormat="1" ht="30" customHeight="1" thickBot="1">
      <c r="B14" s="45" t="s">
        <v>14</v>
      </c>
      <c r="C14" s="46" t="s">
        <v>15</v>
      </c>
      <c r="D14" s="47" t="s">
        <v>16</v>
      </c>
      <c r="E14" s="48" t="s">
        <v>17</v>
      </c>
    </row>
    <row r="15" spans="2:11" s="9" customFormat="1" ht="16.5" customHeight="1" thickTop="1">
      <c r="B15" s="61" t="s">
        <v>18</v>
      </c>
      <c r="C15" s="73" t="s">
        <v>31</v>
      </c>
      <c r="D15" s="75">
        <v>600000</v>
      </c>
      <c r="E15" s="23"/>
    </row>
    <row r="16" spans="2:11" s="9" customFormat="1" ht="16.5" customHeight="1">
      <c r="B16" s="62"/>
      <c r="C16" s="74" t="s">
        <v>32</v>
      </c>
      <c r="D16" s="76">
        <v>600000</v>
      </c>
      <c r="E16" s="26"/>
    </row>
    <row r="17" spans="2:11" s="9" customFormat="1" ht="16.5" customHeight="1">
      <c r="B17" s="62"/>
      <c r="C17" s="74" t="s">
        <v>33</v>
      </c>
      <c r="D17" s="76">
        <v>350000</v>
      </c>
      <c r="E17" s="26"/>
    </row>
    <row r="18" spans="2:11" s="9" customFormat="1" ht="16.5" customHeight="1">
      <c r="B18" s="62"/>
      <c r="C18" s="74" t="s">
        <v>34</v>
      </c>
      <c r="D18" s="76">
        <v>300000</v>
      </c>
      <c r="E18" s="26"/>
    </row>
    <row r="19" spans="2:11" s="9" customFormat="1" ht="16.5" customHeight="1">
      <c r="B19" s="62"/>
      <c r="C19" s="74" t="s">
        <v>35</v>
      </c>
      <c r="D19" s="76">
        <v>100000</v>
      </c>
      <c r="E19" s="26"/>
    </row>
    <row r="20" spans="2:11" s="9" customFormat="1" ht="16.5" customHeight="1">
      <c r="B20" s="62"/>
      <c r="C20" s="74" t="s">
        <v>36</v>
      </c>
      <c r="D20" s="76">
        <v>350000</v>
      </c>
      <c r="E20" s="26"/>
    </row>
    <row r="21" spans="2:11" s="9" customFormat="1" ht="16.5" customHeight="1">
      <c r="B21" s="62"/>
      <c r="C21" s="24"/>
      <c r="D21" s="25"/>
      <c r="E21" s="26"/>
    </row>
    <row r="22" spans="2:11" s="9" customFormat="1" ht="16.5" customHeight="1">
      <c r="B22" s="62"/>
      <c r="C22" s="24"/>
      <c r="D22" s="25"/>
      <c r="E22" s="26"/>
    </row>
    <row r="23" spans="2:11" s="9" customFormat="1" ht="16.5" customHeight="1">
      <c r="B23" s="62"/>
      <c r="C23" s="24"/>
      <c r="D23" s="25"/>
      <c r="E23" s="26"/>
    </row>
    <row r="24" spans="2:11" s="9" customFormat="1" ht="16.5" customHeight="1">
      <c r="B24" s="62"/>
      <c r="C24" s="24"/>
      <c r="D24" s="25"/>
      <c r="E24" s="26"/>
    </row>
    <row r="25" spans="2:11" s="9" customFormat="1" ht="16.5" customHeight="1">
      <c r="B25" s="62"/>
      <c r="C25" s="24"/>
      <c r="D25" s="25"/>
      <c r="E25" s="26"/>
    </row>
    <row r="26" spans="2:11" s="9" customFormat="1" ht="16.5" customHeight="1">
      <c r="B26" s="62"/>
      <c r="C26" s="24"/>
      <c r="D26" s="25"/>
      <c r="E26" s="26"/>
    </row>
    <row r="27" spans="2:11" s="9" customFormat="1" ht="16.5" customHeight="1">
      <c r="B27" s="62"/>
      <c r="C27" s="27"/>
      <c r="D27" s="28"/>
      <c r="E27" s="29"/>
      <c r="K27" s="9">
        <f>2500000-80000</f>
        <v>2420000</v>
      </c>
    </row>
    <row r="28" spans="2:11" s="9" customFormat="1" ht="16.5" customHeight="1" thickBot="1">
      <c r="B28" s="62"/>
      <c r="C28" s="30"/>
      <c r="D28" s="31"/>
      <c r="E28" s="32"/>
      <c r="K28" s="9">
        <f>1000000*0.25</f>
        <v>250000</v>
      </c>
    </row>
    <row r="29" spans="2:11" s="9" customFormat="1" ht="16.5" customHeight="1" thickTop="1" thickBot="1">
      <c r="B29" s="63"/>
      <c r="C29" s="33" t="s">
        <v>19</v>
      </c>
      <c r="D29" s="34">
        <f>SUM(D15:D28)</f>
        <v>2300000</v>
      </c>
      <c r="E29" s="35"/>
    </row>
    <row r="30" spans="2:11" s="9" customFormat="1" ht="16.5" customHeight="1">
      <c r="B30" s="64" t="s">
        <v>20</v>
      </c>
      <c r="C30" s="80" t="s">
        <v>37</v>
      </c>
      <c r="D30" s="81">
        <v>150000</v>
      </c>
      <c r="E30" s="38"/>
    </row>
    <row r="31" spans="2:11" s="9" customFormat="1" ht="16.5" customHeight="1">
      <c r="B31" s="65"/>
      <c r="C31" s="74" t="s">
        <v>38</v>
      </c>
      <c r="D31" s="76">
        <v>50000</v>
      </c>
      <c r="E31" s="26"/>
    </row>
    <row r="32" spans="2:11" s="9" customFormat="1" ht="16.5" customHeight="1" thickBot="1">
      <c r="B32" s="65"/>
      <c r="C32" s="30"/>
      <c r="D32" s="31"/>
      <c r="E32" s="32"/>
    </row>
    <row r="33" spans="2:5" s="9" customFormat="1" ht="16.5" customHeight="1" thickTop="1" thickBot="1">
      <c r="B33" s="66"/>
      <c r="C33" s="33" t="s">
        <v>21</v>
      </c>
      <c r="D33" s="34">
        <f>SUM(D30:D32)</f>
        <v>200000</v>
      </c>
      <c r="E33" s="35"/>
    </row>
    <row r="34" spans="2:5" s="9" customFormat="1" ht="31.5" customHeight="1" thickBot="1">
      <c r="B34" s="39" t="s">
        <v>22</v>
      </c>
      <c r="C34" s="40" t="s">
        <v>23</v>
      </c>
      <c r="D34" s="41">
        <f>ROUNDDOWN(D35*0.75,0)</f>
        <v>1875000</v>
      </c>
      <c r="E34" s="42"/>
    </row>
    <row r="35" spans="2:5" s="9" customFormat="1" ht="30" customHeight="1" thickBot="1">
      <c r="B35" s="67" t="s">
        <v>24</v>
      </c>
      <c r="C35" s="68"/>
      <c r="D35" s="69">
        <f>D29+D33</f>
        <v>2500000</v>
      </c>
      <c r="E35" s="70"/>
    </row>
    <row r="36" spans="2:5" s="9" customFormat="1" ht="30" customHeight="1" thickBot="1">
      <c r="B36" s="67" t="s">
        <v>25</v>
      </c>
      <c r="C36" s="68"/>
      <c r="D36" s="71">
        <f>IF((D35/2)&gt;1000000,1000000,INT(D35/2))</f>
        <v>1000000</v>
      </c>
      <c r="E36" s="72"/>
    </row>
    <row r="37" spans="2:5" s="2" customFormat="1" ht="19.2"/>
    <row r="38" spans="2:5" s="2" customFormat="1" ht="19.2">
      <c r="B38" s="43" t="s">
        <v>26</v>
      </c>
    </row>
    <row r="39" spans="2:5" s="2" customFormat="1" ht="19.2">
      <c r="B39" s="43" t="s">
        <v>27</v>
      </c>
    </row>
    <row r="40" spans="2:5" s="2" customFormat="1" ht="19.2">
      <c r="B40" s="44" t="s">
        <v>28</v>
      </c>
    </row>
    <row r="41" spans="2:5" s="2" customFormat="1" ht="19.2">
      <c r="B41" s="43" t="s">
        <v>39</v>
      </c>
    </row>
    <row r="42" spans="2:5" s="2" customFormat="1" ht="19.2">
      <c r="B42" s="44" t="s">
        <v>40</v>
      </c>
    </row>
    <row r="43" spans="2:5" s="2" customFormat="1" ht="19.2">
      <c r="B43" s="43" t="s">
        <v>29</v>
      </c>
    </row>
    <row r="44" spans="2:5" s="2" customFormat="1" ht="19.2">
      <c r="B44" s="43" t="s">
        <v>30</v>
      </c>
    </row>
  </sheetData>
  <mergeCells count="12">
    <mergeCell ref="B15:B29"/>
    <mergeCell ref="B30:B33"/>
    <mergeCell ref="B35:C35"/>
    <mergeCell ref="D35:E35"/>
    <mergeCell ref="B36:C36"/>
    <mergeCell ref="D36:E36"/>
    <mergeCell ref="D11:E11"/>
    <mergeCell ref="D6:E6"/>
    <mergeCell ref="D7:E7"/>
    <mergeCell ref="D8:E8"/>
    <mergeCell ref="D9:E9"/>
    <mergeCell ref="D10:E10"/>
  </mergeCells>
  <phoneticPr fontId="2"/>
  <pageMargins left="0.62992125984251968" right="0.62992125984251968" top="0.74803149606299213" bottom="0.74803149606299213"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経費内訳書</vt:lpstr>
      <vt:lpstr>経費内訳書 (記入例)</vt:lpstr>
      <vt:lpstr>経費内訳書!Print_Area</vt:lpstr>
      <vt:lpstr>'経費内訳書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米谷 真由美</dc:creator>
  <cp:lastModifiedBy>米谷 真由美</cp:lastModifiedBy>
  <cp:lastPrinted>2025-05-23T02:10:46Z</cp:lastPrinted>
  <dcterms:created xsi:type="dcterms:W3CDTF">2015-06-05T18:19:34Z</dcterms:created>
  <dcterms:modified xsi:type="dcterms:W3CDTF">2026-05-18T07:57:38Z</dcterms:modified>
</cp:coreProperties>
</file>